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48" i="1"/>
  <c r="J48" i="1" s="1"/>
  <c r="I47" i="1"/>
  <c r="J47" i="1" s="1"/>
  <c r="I46" i="1"/>
  <c r="J46" i="1" s="1"/>
  <c r="I42" i="1"/>
  <c r="J40" i="1"/>
  <c r="J36" i="1" s="1"/>
  <c r="I40" i="1"/>
  <c r="I39" i="1"/>
  <c r="I36" i="1"/>
  <c r="I34" i="1" s="1"/>
  <c r="D34" i="1"/>
  <c r="E34" i="1" s="1"/>
  <c r="E33" i="1"/>
  <c r="D33" i="1"/>
  <c r="J32" i="1"/>
  <c r="I32" i="1"/>
  <c r="E32" i="1"/>
  <c r="I31" i="1"/>
  <c r="J31" i="1" s="1"/>
  <c r="E31" i="1"/>
  <c r="J30" i="1"/>
  <c r="I30" i="1"/>
  <c r="J29" i="1"/>
  <c r="I29" i="1"/>
  <c r="D29" i="1"/>
  <c r="I28" i="1"/>
  <c r="J28" i="1" s="1"/>
  <c r="D28" i="1"/>
  <c r="J27" i="1"/>
  <c r="J25" i="1" s="1"/>
  <c r="I27" i="1"/>
  <c r="E27" i="1"/>
  <c r="D27" i="1"/>
  <c r="E26" i="1"/>
  <c r="D26" i="1"/>
  <c r="I25" i="1"/>
  <c r="E24" i="1"/>
  <c r="I23" i="1"/>
  <c r="J22" i="1"/>
  <c r="I22" i="1"/>
  <c r="E22" i="1"/>
  <c r="D22" i="1"/>
  <c r="I21" i="1"/>
  <c r="J21" i="1" s="1"/>
  <c r="E21" i="1"/>
  <c r="D21" i="1"/>
  <c r="J20" i="1"/>
  <c r="I20" i="1"/>
  <c r="E20" i="1"/>
  <c r="D20" i="1"/>
  <c r="I19" i="1"/>
  <c r="J19" i="1" s="1"/>
  <c r="E19" i="1"/>
  <c r="I18" i="1"/>
  <c r="J18" i="1" s="1"/>
  <c r="I17" i="1"/>
  <c r="J17" i="1" s="1"/>
  <c r="I14" i="1"/>
  <c r="E14" i="1"/>
  <c r="E12" i="1" s="1"/>
  <c r="J12" i="1"/>
  <c r="I12" i="1"/>
  <c r="I50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<sst xmlns="http://schemas.openxmlformats.org/spreadsheetml/2006/main" count="62" uniqueCount="59">
  <si>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</si>
  <si>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2019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</si>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</sst>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892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96512479.700000003</v>
          </cell>
          <cell r="E31">
            <v>82657625.219999999</v>
          </cell>
          <cell r="I31">
            <v>0</v>
          </cell>
          <cell r="J31">
            <v>0</v>
          </cell>
        </row>
        <row r="32">
          <cell r="D32">
            <v>14313551.060000001</v>
          </cell>
          <cell r="E32">
            <v>14269997.57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2892924.44</v>
          </cell>
          <cell r="E34">
            <v>2892924.44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Layout" zoomScale="85" zoomScaleNormal="80" zoomScalePageLayoutView="85" workbookViewId="0">
      <selection activeCell="I44" sqref="I4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+E14+E24</f>
        <v>14235015.030000001</v>
      </c>
      <c r="F12" s="33"/>
      <c r="G12" s="35" t="s">
        <v>9</v>
      </c>
      <c r="H12" s="35"/>
      <c r="I12" s="37">
        <f>+I16-J23</f>
        <v>29509163.420000002</v>
      </c>
      <c r="J12" s="37">
        <f>+J16</f>
        <v>0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+E16-D18+E17</f>
        <v>336607.05999999976</v>
      </c>
      <c r="F14" s="33"/>
      <c r="G14" s="35" t="s">
        <v>11</v>
      </c>
      <c r="H14" s="35"/>
      <c r="I14" s="37">
        <f>+I16-J23</f>
        <v>29509163.420000002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/>
      <c r="E16" s="44">
        <v>6393385.3300000001</v>
      </c>
      <c r="F16" s="33"/>
      <c r="G16" s="42" t="s">
        <v>13</v>
      </c>
      <c r="H16" s="42"/>
      <c r="I16" s="44">
        <v>29509163.420000002</v>
      </c>
      <c r="J16" s="43">
        <v>0</v>
      </c>
      <c r="K16" s="29"/>
    </row>
    <row r="17" spans="1:11" x14ac:dyDescent="0.2">
      <c r="A17" s="34"/>
      <c r="B17" s="42" t="s">
        <v>14</v>
      </c>
      <c r="C17" s="42"/>
      <c r="D17" s="44"/>
      <c r="E17" s="44">
        <v>28964.84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6085743.1100000003</v>
      </c>
      <c r="E18" s="44">
        <v>0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5" t="s">
        <v>23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13898407.970000001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13854854.48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43553.49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4">
        <v>0</v>
      </c>
      <c r="E31" s="44">
        <f>IF(D31&gt;0,0,[1]ESF!D34-[1]ESF!E34)</f>
        <v>0</v>
      </c>
      <c r="F31" s="33"/>
      <c r="G31" s="45" t="s">
        <v>39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43744178.450000003</v>
      </c>
      <c r="J34" s="37">
        <v>0</v>
      </c>
      <c r="K34" s="29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41089034.310000002</v>
      </c>
      <c r="J36" s="37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41089034.310000002</v>
      </c>
      <c r="J38" s="44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+I44-J45</f>
        <v>2655144.14</v>
      </c>
      <c r="J42" s="37">
        <v>0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  <c r="L43" s="48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3551130.41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895986.27</v>
      </c>
      <c r="K45" s="4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F59" s="15"/>
      <c r="G59" s="70"/>
      <c r="H59" s="71"/>
      <c r="I59" s="63"/>
      <c r="J59" s="63"/>
    </row>
    <row r="60" spans="1:11" ht="14.1" customHeight="1" x14ac:dyDescent="0.2">
      <c r="B60" s="72"/>
      <c r="C60" s="73"/>
      <c r="D60" s="73"/>
      <c r="E60" s="63"/>
      <c r="F60" s="63"/>
      <c r="G60" s="73"/>
      <c r="H60" s="73"/>
      <c r="I60" s="40"/>
      <c r="J60" s="63"/>
    </row>
    <row r="61" spans="1:11" ht="14.1" customHeight="1" x14ac:dyDescent="0.2">
      <c r="B61" s="74"/>
      <c r="C61" s="75"/>
      <c r="D61" s="75"/>
      <c r="E61" s="76"/>
      <c r="F61" s="76"/>
      <c r="G61" s="75"/>
      <c r="H61" s="75"/>
      <c r="I61" s="40"/>
      <c r="J61" s="63"/>
    </row>
    <row r="62" spans="1:11" x14ac:dyDescent="0.2">
      <c r="A62" s="77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0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2019-04-10T16:28:47Z</dcterms:created>
  <dcterms:modified xsi:type="dcterms:W3CDTF">2019-04-10T16:28:59Z</dcterms:modified>
</cp:coreProperties>
</file>